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ek\Desktop\GRASSOR 2016\"/>
    </mc:Choice>
  </mc:AlternateContent>
  <bookViews>
    <workbookView xWindow="0" yWindow="0" windowWidth="16020" windowHeight="6135"/>
  </bookViews>
  <sheets>
    <sheet name="TR50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4" l="1"/>
  <c r="H10" i="4"/>
  <c r="H9" i="4"/>
  <c r="H8" i="4"/>
  <c r="H7" i="4"/>
  <c r="G4" i="4"/>
  <c r="G5" i="4"/>
  <c r="G6" i="4"/>
  <c r="G7" i="4"/>
  <c r="G8" i="4"/>
  <c r="G9" i="4"/>
  <c r="G10" i="4"/>
  <c r="G11" i="4"/>
  <c r="H4" i="4"/>
  <c r="H5" i="4"/>
  <c r="H6" i="4"/>
  <c r="H3" i="4"/>
  <c r="G3" i="4"/>
</calcChain>
</file>

<file path=xl/sharedStrings.xml><?xml version="1.0" encoding="utf-8"?>
<sst xmlns="http://schemas.openxmlformats.org/spreadsheetml/2006/main" count="161" uniqueCount="43">
  <si>
    <t>PK 1</t>
  </si>
  <si>
    <t>PK 2</t>
  </si>
  <si>
    <t>PK 3</t>
  </si>
  <si>
    <t>PK 4</t>
  </si>
  <si>
    <t>PK 5</t>
  </si>
  <si>
    <t>PK 6</t>
  </si>
  <si>
    <t>PK 7</t>
  </si>
  <si>
    <t>PK 8</t>
  </si>
  <si>
    <t>PK 9</t>
  </si>
  <si>
    <t>PK 10</t>
  </si>
  <si>
    <t>PK 11</t>
  </si>
  <si>
    <t>PK 12</t>
  </si>
  <si>
    <t>PK 13</t>
  </si>
  <si>
    <t>meta</t>
  </si>
  <si>
    <t>OS</t>
  </si>
  <si>
    <t>ok</t>
  </si>
  <si>
    <t>Ilość PK</t>
  </si>
  <si>
    <t>PP</t>
  </si>
  <si>
    <t>czas</t>
  </si>
  <si>
    <t>start:</t>
  </si>
  <si>
    <t>Miejsce</t>
  </si>
  <si>
    <t>OPEN</t>
  </si>
  <si>
    <t>kat.</t>
  </si>
  <si>
    <t>imię i nazwisko</t>
  </si>
  <si>
    <t>nazwa/klub</t>
  </si>
  <si>
    <t>13 + OS</t>
  </si>
  <si>
    <t>mOS</t>
  </si>
  <si>
    <t>8 + OS</t>
  </si>
  <si>
    <t>Przemysław Kasierski</t>
  </si>
  <si>
    <t>Fitserwis MTB Team</t>
  </si>
  <si>
    <t>Faworyci Bukmacherów</t>
  </si>
  <si>
    <t>Michał Pomin</t>
  </si>
  <si>
    <t>Łukasz Prętki</t>
  </si>
  <si>
    <t>Łukasz Nowicki</t>
  </si>
  <si>
    <t>Ekspresowe Żółwie</t>
  </si>
  <si>
    <t>Paweł Olszański</t>
  </si>
  <si>
    <t>Joanna Miedkowska</t>
  </si>
  <si>
    <t>Zagubieni w akcji</t>
  </si>
  <si>
    <t>Daniel Rupacz</t>
  </si>
  <si>
    <t>Grzegorz Kasierski</t>
  </si>
  <si>
    <t>1K</t>
  </si>
  <si>
    <t>2K</t>
  </si>
  <si>
    <t>Małgorzata Kubaszewska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</si>
</sst>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20" fontId="0" fillId="0" borderId="0" xfId="0" applyNumberForma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20" fontId="0" fillId="0" borderId="1" xfId="0" applyNumberForma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workbookViewId="0">
      <selection activeCell="C9" sqref="C9"/>
    </sheetView>
  </sheetViews>
  <sheetFormatPr defaultRowHeight="15" x14ac:dyDescent="0.25"/>
  <cols>
    <col min="1" max="1" width="6" style="3" customWidth="1"/>
    <col min="2" max="2" width="4.28515625" style="3" bestFit="1" customWidth="1"/>
    <col min="3" max="3" width="23.28515625" style="2" bestFit="1" customWidth="1"/>
    <col min="4" max="4" width="16.7109375" style="14" customWidth="1"/>
    <col min="5" max="5" width="7.7109375" style="3" bestFit="1" customWidth="1"/>
    <col min="6" max="8" width="5.5703125" style="3" bestFit="1" customWidth="1"/>
    <col min="9" max="23" width="5.5703125" style="3" customWidth="1"/>
    <col min="24" max="16384" width="9.140625" style="2"/>
  </cols>
  <sheetData>
    <row r="1" spans="1:23" x14ac:dyDescent="0.25">
      <c r="A1" s="17" t="s">
        <v>20</v>
      </c>
      <c r="B1" s="17"/>
      <c r="G1" s="4" t="s">
        <v>19</v>
      </c>
      <c r="H1" s="5">
        <v>0.47916666666666669</v>
      </c>
      <c r="I1" s="6">
        <v>0.58333333333333337</v>
      </c>
    </row>
    <row r="2" spans="1:23" s="3" customFormat="1" x14ac:dyDescent="0.25">
      <c r="A2" s="7" t="s">
        <v>21</v>
      </c>
      <c r="B2" s="7" t="s">
        <v>22</v>
      </c>
      <c r="C2" s="7" t="s">
        <v>23</v>
      </c>
      <c r="D2" s="15" t="s">
        <v>24</v>
      </c>
      <c r="E2" s="7" t="s">
        <v>16</v>
      </c>
      <c r="F2" s="7" t="s">
        <v>13</v>
      </c>
      <c r="G2" s="7" t="s">
        <v>18</v>
      </c>
      <c r="H2" s="7" t="s">
        <v>17</v>
      </c>
      <c r="I2" s="7" t="s">
        <v>0</v>
      </c>
      <c r="J2" s="7" t="s">
        <v>1</v>
      </c>
      <c r="K2" s="7" t="s">
        <v>2</v>
      </c>
      <c r="L2" s="7" t="s">
        <v>3</v>
      </c>
      <c r="M2" s="7" t="s">
        <v>14</v>
      </c>
      <c r="N2" s="7" t="s">
        <v>26</v>
      </c>
      <c r="O2" s="7" t="s">
        <v>4</v>
      </c>
      <c r="P2" s="7" t="s">
        <v>5</v>
      </c>
      <c r="Q2" s="7" t="s">
        <v>6</v>
      </c>
      <c r="R2" s="7" t="s">
        <v>7</v>
      </c>
      <c r="S2" s="7" t="s">
        <v>8</v>
      </c>
      <c r="T2" s="7" t="s">
        <v>9</v>
      </c>
      <c r="U2" s="7" t="s">
        <v>10</v>
      </c>
      <c r="V2" s="7" t="s">
        <v>11</v>
      </c>
      <c r="W2" s="7" t="s">
        <v>12</v>
      </c>
    </row>
    <row r="3" spans="1:23" x14ac:dyDescent="0.25">
      <c r="A3" s="8">
        <v>1</v>
      </c>
      <c r="B3" s="8"/>
      <c r="C3" s="9" t="s">
        <v>28</v>
      </c>
      <c r="D3" s="1" t="s">
        <v>29</v>
      </c>
      <c r="E3" s="8" t="s">
        <v>25</v>
      </c>
      <c r="F3" s="10">
        <v>0.69166666666666676</v>
      </c>
      <c r="G3" s="10">
        <f>F3-$H$1</f>
        <v>0.21250000000000008</v>
      </c>
      <c r="H3" s="8">
        <f>13*30+6*10</f>
        <v>450</v>
      </c>
      <c r="I3" s="11">
        <v>0.5</v>
      </c>
      <c r="J3" s="11" t="s">
        <v>15</v>
      </c>
      <c r="K3" s="11">
        <v>0.55069444444444449</v>
      </c>
      <c r="L3" s="11">
        <v>0.51111111111111118</v>
      </c>
      <c r="M3" s="11"/>
      <c r="N3" s="11"/>
      <c r="O3" s="11">
        <v>0.54791666666666672</v>
      </c>
      <c r="P3" s="11" t="s">
        <v>15</v>
      </c>
      <c r="Q3" s="11" t="s">
        <v>15</v>
      </c>
      <c r="R3" s="11" t="s">
        <v>15</v>
      </c>
      <c r="S3" s="11" t="s">
        <v>15</v>
      </c>
      <c r="T3" s="11" t="s">
        <v>15</v>
      </c>
      <c r="U3" s="11" t="s">
        <v>15</v>
      </c>
      <c r="V3" s="11" t="s">
        <v>15</v>
      </c>
      <c r="W3" s="11" t="s">
        <v>15</v>
      </c>
    </row>
    <row r="4" spans="1:23" x14ac:dyDescent="0.25">
      <c r="A4" s="8">
        <v>2</v>
      </c>
      <c r="B4" s="8"/>
      <c r="C4" s="9" t="s">
        <v>31</v>
      </c>
      <c r="D4" s="13" t="s">
        <v>30</v>
      </c>
      <c r="E4" s="8" t="s">
        <v>25</v>
      </c>
      <c r="F4" s="10">
        <v>0.69861111111111107</v>
      </c>
      <c r="G4" s="10">
        <f t="shared" ref="G4:G11" si="0">F4-$H$1</f>
        <v>0.21944444444444439</v>
      </c>
      <c r="H4" s="8">
        <f t="shared" ref="H4:H6" si="1">13*30+6*10</f>
        <v>450</v>
      </c>
      <c r="I4" s="11" t="s">
        <v>15</v>
      </c>
      <c r="J4" s="11" t="s">
        <v>15</v>
      </c>
      <c r="K4" s="11" t="s">
        <v>15</v>
      </c>
      <c r="L4" s="11" t="s">
        <v>15</v>
      </c>
      <c r="M4" s="11"/>
      <c r="N4" s="11"/>
      <c r="O4" s="11" t="s">
        <v>15</v>
      </c>
      <c r="P4" s="11" t="s">
        <v>15</v>
      </c>
      <c r="Q4" s="11" t="s">
        <v>15</v>
      </c>
      <c r="R4" s="11" t="s">
        <v>15</v>
      </c>
      <c r="S4" s="11" t="s">
        <v>15</v>
      </c>
      <c r="T4" s="11" t="s">
        <v>15</v>
      </c>
      <c r="U4" s="11" t="s">
        <v>15</v>
      </c>
      <c r="V4" s="11" t="s">
        <v>15</v>
      </c>
      <c r="W4" s="11" t="s">
        <v>15</v>
      </c>
    </row>
    <row r="5" spans="1:23" x14ac:dyDescent="0.25">
      <c r="A5" s="8">
        <v>2</v>
      </c>
      <c r="B5" s="8"/>
      <c r="C5" s="9" t="s">
        <v>32</v>
      </c>
      <c r="D5" s="13" t="s">
        <v>30</v>
      </c>
      <c r="E5" s="8" t="s">
        <v>25</v>
      </c>
      <c r="F5" s="10">
        <v>0.69861111111111107</v>
      </c>
      <c r="G5" s="10">
        <f t="shared" si="0"/>
        <v>0.21944444444444439</v>
      </c>
      <c r="H5" s="8">
        <f t="shared" si="1"/>
        <v>450</v>
      </c>
      <c r="I5" s="11" t="s">
        <v>15</v>
      </c>
      <c r="J5" s="11" t="s">
        <v>15</v>
      </c>
      <c r="K5" s="11" t="s">
        <v>15</v>
      </c>
      <c r="L5" s="11" t="s">
        <v>15</v>
      </c>
      <c r="M5" s="11"/>
      <c r="N5" s="11"/>
      <c r="O5" s="11" t="s">
        <v>15</v>
      </c>
      <c r="P5" s="11" t="s">
        <v>15</v>
      </c>
      <c r="Q5" s="11" t="s">
        <v>15</v>
      </c>
      <c r="R5" s="11" t="s">
        <v>15</v>
      </c>
      <c r="S5" s="11" t="s">
        <v>15</v>
      </c>
      <c r="T5" s="11" t="s">
        <v>15</v>
      </c>
      <c r="U5" s="11" t="s">
        <v>15</v>
      </c>
      <c r="V5" s="11" t="s">
        <v>15</v>
      </c>
      <c r="W5" s="11" t="s">
        <v>15</v>
      </c>
    </row>
    <row r="6" spans="1:23" x14ac:dyDescent="0.25">
      <c r="A6" s="8">
        <v>4</v>
      </c>
      <c r="B6" s="8"/>
      <c r="C6" s="9" t="s">
        <v>33</v>
      </c>
      <c r="D6" s="1" t="s">
        <v>29</v>
      </c>
      <c r="E6" s="8" t="s">
        <v>25</v>
      </c>
      <c r="F6" s="10">
        <v>0.71388888888888891</v>
      </c>
      <c r="G6" s="10">
        <f t="shared" si="0"/>
        <v>0.23472222222222222</v>
      </c>
      <c r="H6" s="8">
        <f t="shared" si="1"/>
        <v>450</v>
      </c>
      <c r="I6" s="11" t="s">
        <v>15</v>
      </c>
      <c r="J6" s="11" t="s">
        <v>15</v>
      </c>
      <c r="K6" s="11" t="s">
        <v>15</v>
      </c>
      <c r="L6" s="11" t="s">
        <v>15</v>
      </c>
      <c r="M6" s="11"/>
      <c r="N6" s="11"/>
      <c r="O6" s="11" t="s">
        <v>15</v>
      </c>
      <c r="P6" s="11" t="s">
        <v>15</v>
      </c>
      <c r="Q6" s="11" t="s">
        <v>15</v>
      </c>
      <c r="R6" s="11" t="s">
        <v>15</v>
      </c>
      <c r="S6" s="11" t="s">
        <v>15</v>
      </c>
      <c r="T6" s="11" t="s">
        <v>15</v>
      </c>
      <c r="U6" s="11" t="s">
        <v>15</v>
      </c>
      <c r="V6" s="11" t="s">
        <v>15</v>
      </c>
      <c r="W6" s="11" t="s">
        <v>15</v>
      </c>
    </row>
    <row r="7" spans="1:23" x14ac:dyDescent="0.25">
      <c r="A7" s="8">
        <v>5</v>
      </c>
      <c r="B7" s="8"/>
      <c r="C7" s="9" t="s">
        <v>35</v>
      </c>
      <c r="D7" s="16" t="s">
        <v>34</v>
      </c>
      <c r="E7" s="8" t="s">
        <v>25</v>
      </c>
      <c r="F7" s="10">
        <v>0.81597222222222221</v>
      </c>
      <c r="G7" s="10">
        <f t="shared" si="0"/>
        <v>0.33680555555555552</v>
      </c>
      <c r="H7" s="8">
        <f>13*30+6*10-5</f>
        <v>445</v>
      </c>
      <c r="I7" s="11" t="s">
        <v>15</v>
      </c>
      <c r="J7" s="11" t="s">
        <v>15</v>
      </c>
      <c r="K7" s="11" t="s">
        <v>15</v>
      </c>
      <c r="L7" s="11" t="s">
        <v>15</v>
      </c>
      <c r="M7" s="11"/>
      <c r="N7" s="11"/>
      <c r="O7" s="11" t="s">
        <v>15</v>
      </c>
      <c r="P7" s="11" t="s">
        <v>15</v>
      </c>
      <c r="Q7" s="11" t="s">
        <v>15</v>
      </c>
      <c r="R7" s="11" t="s">
        <v>15</v>
      </c>
      <c r="S7" s="11" t="s">
        <v>15</v>
      </c>
      <c r="T7" s="11" t="s">
        <v>15</v>
      </c>
      <c r="U7" s="11" t="s">
        <v>15</v>
      </c>
      <c r="V7" s="11" t="s">
        <v>15</v>
      </c>
      <c r="W7" s="11" t="s">
        <v>15</v>
      </c>
    </row>
    <row r="8" spans="1:23" x14ac:dyDescent="0.25">
      <c r="A8" s="8">
        <v>5</v>
      </c>
      <c r="B8" s="8" t="s">
        <v>40</v>
      </c>
      <c r="C8" s="9" t="s">
        <v>36</v>
      </c>
      <c r="D8" s="16" t="s">
        <v>34</v>
      </c>
      <c r="E8" s="8" t="s">
        <v>25</v>
      </c>
      <c r="F8" s="10">
        <v>0.81597222222222221</v>
      </c>
      <c r="G8" s="10">
        <f t="shared" si="0"/>
        <v>0.33680555555555552</v>
      </c>
      <c r="H8" s="8">
        <f>13*30+6*10-5</f>
        <v>445</v>
      </c>
      <c r="I8" s="11" t="s">
        <v>15</v>
      </c>
      <c r="J8" s="11" t="s">
        <v>15</v>
      </c>
      <c r="K8" s="11" t="s">
        <v>15</v>
      </c>
      <c r="L8" s="11" t="s">
        <v>15</v>
      </c>
      <c r="M8" s="11"/>
      <c r="N8" s="11"/>
      <c r="O8" s="11" t="s">
        <v>15</v>
      </c>
      <c r="P8" s="11" t="s">
        <v>15</v>
      </c>
      <c r="Q8" s="11" t="s">
        <v>15</v>
      </c>
      <c r="R8" s="11" t="s">
        <v>15</v>
      </c>
      <c r="S8" s="11" t="s">
        <v>15</v>
      </c>
      <c r="T8" s="11" t="s">
        <v>15</v>
      </c>
      <c r="U8" s="11" t="s">
        <v>15</v>
      </c>
      <c r="V8" s="11" t="s">
        <v>15</v>
      </c>
      <c r="W8" s="11" t="s">
        <v>15</v>
      </c>
    </row>
    <row r="9" spans="1:23" x14ac:dyDescent="0.25">
      <c r="A9" s="8">
        <v>7</v>
      </c>
      <c r="B9" s="8" t="s">
        <v>41</v>
      </c>
      <c r="C9" s="9" t="s">
        <v>42</v>
      </c>
      <c r="D9" s="16"/>
      <c r="E9" s="8" t="s">
        <v>25</v>
      </c>
      <c r="F9" s="10">
        <v>0.85833333333333339</v>
      </c>
      <c r="G9" s="10">
        <f t="shared" si="0"/>
        <v>0.37916666666666671</v>
      </c>
      <c r="H9" s="8">
        <f>13*30+6*10-66</f>
        <v>384</v>
      </c>
      <c r="I9" s="11" t="s">
        <v>15</v>
      </c>
      <c r="J9" s="11" t="s">
        <v>15</v>
      </c>
      <c r="K9" s="11" t="s">
        <v>15</v>
      </c>
      <c r="L9" s="11" t="s">
        <v>15</v>
      </c>
      <c r="M9" s="11"/>
      <c r="N9" s="11"/>
      <c r="O9" s="11" t="s">
        <v>15</v>
      </c>
      <c r="P9" s="11" t="s">
        <v>15</v>
      </c>
      <c r="Q9" s="11" t="s">
        <v>15</v>
      </c>
      <c r="R9" s="11" t="s">
        <v>15</v>
      </c>
      <c r="S9" s="11" t="s">
        <v>15</v>
      </c>
      <c r="T9" s="11" t="s">
        <v>15</v>
      </c>
      <c r="U9" s="11" t="s">
        <v>15</v>
      </c>
      <c r="V9" s="11" t="s">
        <v>15</v>
      </c>
      <c r="W9" s="11" t="s">
        <v>15</v>
      </c>
    </row>
    <row r="10" spans="1:23" x14ac:dyDescent="0.25">
      <c r="A10" s="8">
        <v>7</v>
      </c>
      <c r="B10" s="8"/>
      <c r="C10" s="9" t="s">
        <v>38</v>
      </c>
      <c r="D10" s="12" t="s">
        <v>37</v>
      </c>
      <c r="E10" s="8" t="s">
        <v>25</v>
      </c>
      <c r="F10" s="10">
        <v>0.85833333333333339</v>
      </c>
      <c r="G10" s="10">
        <f t="shared" si="0"/>
        <v>0.37916666666666671</v>
      </c>
      <c r="H10" s="8">
        <f>13*30+6*10-66</f>
        <v>384</v>
      </c>
      <c r="I10" s="11" t="s">
        <v>15</v>
      </c>
      <c r="J10" s="11" t="s">
        <v>15</v>
      </c>
      <c r="K10" s="11" t="s">
        <v>15</v>
      </c>
      <c r="L10" s="11" t="s">
        <v>15</v>
      </c>
      <c r="M10" s="11"/>
      <c r="N10" s="11"/>
      <c r="O10" s="11" t="s">
        <v>15</v>
      </c>
      <c r="P10" s="11" t="s">
        <v>15</v>
      </c>
      <c r="Q10" s="11" t="s">
        <v>15</v>
      </c>
      <c r="R10" s="11" t="s">
        <v>15</v>
      </c>
      <c r="S10" s="11" t="s">
        <v>15</v>
      </c>
      <c r="T10" s="11" t="s">
        <v>15</v>
      </c>
      <c r="U10" s="11" t="s">
        <v>15</v>
      </c>
      <c r="V10" s="11" t="s">
        <v>15</v>
      </c>
      <c r="W10" s="11" t="s">
        <v>15</v>
      </c>
    </row>
    <row r="11" spans="1:23" x14ac:dyDescent="0.25">
      <c r="A11" s="8">
        <v>9</v>
      </c>
      <c r="B11" s="8"/>
      <c r="C11" s="9" t="s">
        <v>39</v>
      </c>
      <c r="D11" s="1" t="s">
        <v>29</v>
      </c>
      <c r="E11" s="8" t="s">
        <v>27</v>
      </c>
      <c r="F11" s="10">
        <v>0.79027777777777775</v>
      </c>
      <c r="G11" s="10">
        <f t="shared" si="0"/>
        <v>0.31111111111111106</v>
      </c>
      <c r="H11" s="8">
        <f>8*30+6*10</f>
        <v>300</v>
      </c>
      <c r="I11" s="11" t="s">
        <v>15</v>
      </c>
      <c r="J11" s="11" t="s">
        <v>15</v>
      </c>
      <c r="K11" s="11" t="s">
        <v>15</v>
      </c>
      <c r="L11" s="11" t="s">
        <v>15</v>
      </c>
      <c r="M11" s="11"/>
      <c r="N11" s="11"/>
      <c r="O11" s="11" t="s">
        <v>15</v>
      </c>
      <c r="P11" s="11" t="s">
        <v>15</v>
      </c>
      <c r="Q11" s="11" t="s">
        <v>15</v>
      </c>
      <c r="R11" s="11" t="s">
        <v>15</v>
      </c>
      <c r="S11" s="11"/>
      <c r="T11" s="11"/>
      <c r="U11" s="11"/>
      <c r="V11" s="11"/>
      <c r="W11" s="1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TR50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Tomek</cp:lastModifiedBy>
  <cp:lastPrinted>2016-06-20T19:47:58Z</cp:lastPrinted>
  <dcterms:created xsi:type="dcterms:W3CDTF">2016-06-20T17:44:20Z</dcterms:created>
  <dcterms:modified xsi:type="dcterms:W3CDTF">2016-06-21T16:38:36Z</dcterms:modified>
</cp:coreProperties>
</file>