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omek\Desktop\GRASSOR 2016\"/>
    </mc:Choice>
  </mc:AlternateContent>
  <bookViews>
    <workbookView xWindow="0" yWindow="0" windowWidth="16020" windowHeight="6135"/>
  </bookViews>
  <sheets>
    <sheet name="TP25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8" i="3" l="1"/>
  <c r="G28" i="3"/>
  <c r="H27" i="3"/>
  <c r="G27" i="3"/>
  <c r="H26" i="3"/>
  <c r="H25" i="3"/>
  <c r="H24" i="3"/>
  <c r="H23" i="3"/>
  <c r="G23" i="3"/>
  <c r="H22" i="3"/>
  <c r="G22" i="3"/>
  <c r="H21" i="3"/>
  <c r="G21" i="3"/>
  <c r="H20" i="3"/>
  <c r="G20" i="3"/>
  <c r="H19" i="3"/>
  <c r="G19" i="3"/>
  <c r="H18" i="3"/>
  <c r="G18" i="3"/>
  <c r="H17" i="3"/>
  <c r="G17" i="3"/>
  <c r="H16" i="3"/>
  <c r="G16" i="3"/>
  <c r="H15" i="3"/>
  <c r="G15" i="3"/>
  <c r="H14" i="3"/>
  <c r="G14" i="3"/>
  <c r="H13" i="3"/>
  <c r="G13" i="3"/>
  <c r="H12" i="3"/>
  <c r="G12" i="3"/>
  <c r="H11" i="3"/>
  <c r="G11" i="3"/>
  <c r="H10" i="3"/>
  <c r="G10" i="3"/>
  <c r="H9" i="3"/>
  <c r="G9" i="3"/>
  <c r="H8" i="3"/>
  <c r="G8" i="3"/>
  <c r="H7" i="3"/>
  <c r="G7" i="3"/>
  <c r="H6" i="3"/>
  <c r="G6" i="3"/>
  <c r="H5" i="3"/>
  <c r="G5" i="3"/>
  <c r="H4" i="3"/>
  <c r="G4" i="3"/>
  <c r="H3" i="3"/>
  <c r="G3" i="3"/>
</calcChain>
</file>

<file path=xl/sharedStrings.xml><?xml version="1.0" encoding="utf-8"?>
<sst xmlns="http://schemas.openxmlformats.org/spreadsheetml/2006/main" count="268" uniqueCount="76">
  <si>
    <t>PK 1</t>
  </si>
  <si>
    <t>PK 2</t>
  </si>
  <si>
    <t>PK 3</t>
  </si>
  <si>
    <t>PK 4</t>
  </si>
  <si>
    <t>PK 5</t>
  </si>
  <si>
    <t>PK 6</t>
  </si>
  <si>
    <t>meta</t>
  </si>
  <si>
    <t>OS</t>
  </si>
  <si>
    <t>ok</t>
  </si>
  <si>
    <t>Ilość PK</t>
  </si>
  <si>
    <t>PP</t>
  </si>
  <si>
    <t>czas</t>
  </si>
  <si>
    <t>start:</t>
  </si>
  <si>
    <t>Miejsce</t>
  </si>
  <si>
    <t>OPEN</t>
  </si>
  <si>
    <t>kat.</t>
  </si>
  <si>
    <t>imię i nazwisko</t>
  </si>
  <si>
    <t>nazwa/klub</t>
  </si>
  <si>
    <t>1K</t>
  </si>
  <si>
    <t>mOS</t>
  </si>
  <si>
    <t>14PK</t>
  </si>
  <si>
    <t>Marcin Kaczyński</t>
  </si>
  <si>
    <t>6 + OS</t>
  </si>
  <si>
    <t>Wojciech Wąsikiewicz</t>
  </si>
  <si>
    <t>Anna Kalinowska</t>
  </si>
  <si>
    <t>Tomasz Kowalski</t>
  </si>
  <si>
    <t>KTG "Trawers"</t>
  </si>
  <si>
    <t>Piaskowa</t>
  </si>
  <si>
    <t>Norbert Kaniak</t>
  </si>
  <si>
    <t>Tomasz Kaniak</t>
  </si>
  <si>
    <t>Agnieszka Wieliczko</t>
  </si>
  <si>
    <t>Janusz Stocki</t>
  </si>
  <si>
    <t>Krzysztof Ohla</t>
  </si>
  <si>
    <t>Kacper Leszczyński</t>
  </si>
  <si>
    <t>Mateusz Jabłoński</t>
  </si>
  <si>
    <t>Joanna Perlicjan</t>
  </si>
  <si>
    <t>Bożena Jabłońska</t>
  </si>
  <si>
    <t>Damy radę!</t>
  </si>
  <si>
    <t>Adrian Barczyszyn</t>
  </si>
  <si>
    <t>Konrad Śpiewak</t>
  </si>
  <si>
    <t>Michał Antkowiak</t>
  </si>
  <si>
    <t>Leśni Ludzie</t>
  </si>
  <si>
    <t>Aleksandra Konofał</t>
  </si>
  <si>
    <t>Maurycy Konofał</t>
  </si>
  <si>
    <t>Nina Jarzębska</t>
  </si>
  <si>
    <t>Jakub Orlikowski</t>
  </si>
  <si>
    <t>Anna Szawdzin</t>
  </si>
  <si>
    <t>Tomasz Stańczyk</t>
  </si>
  <si>
    <t>Maciej Słoma</t>
  </si>
  <si>
    <t>Katarzyna Słoma</t>
  </si>
  <si>
    <t>Piotr Stańczyk</t>
  </si>
  <si>
    <t>Magdalena Paszek</t>
  </si>
  <si>
    <t>Mateusz Paszek</t>
  </si>
  <si>
    <t>Paweł Cywiński</t>
  </si>
  <si>
    <t>Franciszek Cywiński</t>
  </si>
  <si>
    <t>Aleksander Cywiński</t>
  </si>
  <si>
    <t>6PK</t>
  </si>
  <si>
    <t>North Team</t>
  </si>
  <si>
    <t>Krzysztof Pawlak</t>
  </si>
  <si>
    <t>Wojciech Pawlak</t>
  </si>
  <si>
    <t>Everest Oborniki</t>
  </si>
  <si>
    <t>3 + OS</t>
  </si>
  <si>
    <t>wir grawitacyjny</t>
  </si>
  <si>
    <t>Mieszko Bińkowski</t>
  </si>
  <si>
    <t>Bruno Bińkowski</t>
  </si>
  <si>
    <t>Agnieszka Bińkowska</t>
  </si>
  <si>
    <t>10PK</t>
  </si>
  <si>
    <t>2 + OS</t>
  </si>
  <si>
    <t>2K</t>
  </si>
  <si>
    <t>3K</t>
  </si>
  <si>
    <t>5K</t>
  </si>
  <si>
    <t>6K</t>
  </si>
  <si>
    <t>7K</t>
  </si>
  <si>
    <t>8K</t>
  </si>
  <si>
    <t>9K</t>
  </si>
  <si>
    <t>10K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</si>
</sst>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Font="1" applyFill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20" fontId="0" fillId="0" borderId="0" xfId="0" applyNumberFormat="1" applyAlignment="1">
      <alignment horizontal="center" vertical="center"/>
    </xf>
    <xf numFmtId="20" fontId="2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20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tabSelected="1" workbookViewId="0">
      <pane ySplit="2" topLeftCell="A3" activePane="bottomLeft" state="frozen"/>
      <selection pane="bottomLeft" sqref="A1:B1"/>
    </sheetView>
  </sheetViews>
  <sheetFormatPr defaultRowHeight="15" x14ac:dyDescent="0.25"/>
  <cols>
    <col min="1" max="1" width="6" style="4" customWidth="1"/>
    <col min="2" max="2" width="4.28515625" style="4" bestFit="1" customWidth="1"/>
    <col min="3" max="3" width="20.28515625" style="3" bestFit="1" customWidth="1"/>
    <col min="4" max="4" width="16.7109375" style="4" customWidth="1"/>
    <col min="5" max="5" width="7.7109375" style="4" bestFit="1" customWidth="1"/>
    <col min="6" max="8" width="5.5703125" style="4" bestFit="1" customWidth="1"/>
    <col min="9" max="16" width="5.5703125" style="4" customWidth="1"/>
    <col min="17" max="16384" width="9.140625" style="3"/>
  </cols>
  <sheetData>
    <row r="1" spans="1:16" x14ac:dyDescent="0.25">
      <c r="A1" s="17" t="s">
        <v>13</v>
      </c>
      <c r="B1" s="17"/>
      <c r="G1" s="5" t="s">
        <v>12</v>
      </c>
      <c r="H1" s="6">
        <v>0.47916666666666669</v>
      </c>
      <c r="I1" s="7">
        <v>0.58333333333333337</v>
      </c>
    </row>
    <row r="2" spans="1:16" s="4" customFormat="1" x14ac:dyDescent="0.25">
      <c r="A2" s="8" t="s">
        <v>14</v>
      </c>
      <c r="B2" s="8" t="s">
        <v>15</v>
      </c>
      <c r="C2" s="8" t="s">
        <v>16</v>
      </c>
      <c r="D2" s="8" t="s">
        <v>17</v>
      </c>
      <c r="E2" s="8" t="s">
        <v>9</v>
      </c>
      <c r="F2" s="8" t="s">
        <v>6</v>
      </c>
      <c r="G2" s="8" t="s">
        <v>11</v>
      </c>
      <c r="H2" s="8" t="s">
        <v>10</v>
      </c>
      <c r="I2" s="8" t="s">
        <v>0</v>
      </c>
      <c r="J2" s="8" t="s">
        <v>1</v>
      </c>
      <c r="K2" s="8" t="s">
        <v>2</v>
      </c>
      <c r="L2" s="8" t="s">
        <v>3</v>
      </c>
      <c r="M2" s="8" t="s">
        <v>7</v>
      </c>
      <c r="N2" s="8" t="s">
        <v>19</v>
      </c>
      <c r="O2" s="8" t="s">
        <v>4</v>
      </c>
      <c r="P2" s="8" t="s">
        <v>5</v>
      </c>
    </row>
    <row r="3" spans="1:16" x14ac:dyDescent="0.25">
      <c r="A3" s="9">
        <v>1</v>
      </c>
      <c r="B3" s="9"/>
      <c r="C3" s="10" t="s">
        <v>21</v>
      </c>
      <c r="D3" s="11"/>
      <c r="E3" s="9" t="s">
        <v>22</v>
      </c>
      <c r="F3" s="12">
        <v>0.68888888888888899</v>
      </c>
      <c r="G3" s="12">
        <f>F3-$H$1</f>
        <v>0.20972222222222231</v>
      </c>
      <c r="H3" s="9">
        <f>6*30+14*10</f>
        <v>320</v>
      </c>
      <c r="I3" s="13" t="s">
        <v>8</v>
      </c>
      <c r="J3" s="13" t="s">
        <v>8</v>
      </c>
      <c r="K3" s="13" t="s">
        <v>8</v>
      </c>
      <c r="L3" s="13" t="s">
        <v>8</v>
      </c>
      <c r="M3" s="14" t="s">
        <v>20</v>
      </c>
      <c r="N3" s="14"/>
      <c r="O3" s="13" t="s">
        <v>8</v>
      </c>
      <c r="P3" s="13" t="s">
        <v>8</v>
      </c>
    </row>
    <row r="4" spans="1:16" x14ac:dyDescent="0.25">
      <c r="A4" s="9">
        <v>2</v>
      </c>
      <c r="B4" s="9"/>
      <c r="C4" s="10" t="s">
        <v>23</v>
      </c>
      <c r="D4" s="11"/>
      <c r="E4" s="9" t="s">
        <v>22</v>
      </c>
      <c r="F4" s="12">
        <v>0.71250000000000002</v>
      </c>
      <c r="G4" s="12">
        <f t="shared" ref="G4:G28" si="0">F4-$H$1</f>
        <v>0.23333333333333334</v>
      </c>
      <c r="H4" s="9">
        <f t="shared" ref="H4:H18" si="1">6*30+14*10</f>
        <v>320</v>
      </c>
      <c r="I4" s="13">
        <v>0.50902777777777775</v>
      </c>
      <c r="J4" s="13" t="s">
        <v>8</v>
      </c>
      <c r="K4" s="13" t="s">
        <v>8</v>
      </c>
      <c r="L4" s="13" t="s">
        <v>8</v>
      </c>
      <c r="M4" s="14" t="s">
        <v>20</v>
      </c>
      <c r="N4" s="14"/>
      <c r="O4" s="13" t="s">
        <v>8</v>
      </c>
      <c r="P4" s="13" t="s">
        <v>8</v>
      </c>
    </row>
    <row r="5" spans="1:16" x14ac:dyDescent="0.25">
      <c r="A5" s="9">
        <v>3</v>
      </c>
      <c r="B5" s="9"/>
      <c r="C5" s="10" t="s">
        <v>28</v>
      </c>
      <c r="D5" s="11" t="s">
        <v>27</v>
      </c>
      <c r="E5" s="9" t="s">
        <v>22</v>
      </c>
      <c r="F5" s="12">
        <v>0.74444444444444446</v>
      </c>
      <c r="G5" s="12">
        <f t="shared" si="0"/>
        <v>0.26527777777777778</v>
      </c>
      <c r="H5" s="9">
        <f t="shared" si="1"/>
        <v>320</v>
      </c>
      <c r="I5" s="13" t="s">
        <v>8</v>
      </c>
      <c r="J5" s="13" t="s">
        <v>8</v>
      </c>
      <c r="K5" s="13" t="s">
        <v>8</v>
      </c>
      <c r="L5" s="13" t="s">
        <v>8</v>
      </c>
      <c r="M5" s="14" t="s">
        <v>20</v>
      </c>
      <c r="N5" s="14"/>
      <c r="O5" s="13" t="s">
        <v>8</v>
      </c>
      <c r="P5" s="13" t="s">
        <v>8</v>
      </c>
    </row>
    <row r="6" spans="1:16" x14ac:dyDescent="0.25">
      <c r="A6" s="9">
        <v>3</v>
      </c>
      <c r="B6" s="9"/>
      <c r="C6" s="10" t="s">
        <v>29</v>
      </c>
      <c r="D6" s="11"/>
      <c r="E6" s="9" t="s">
        <v>22</v>
      </c>
      <c r="F6" s="12">
        <v>0.74444444444444446</v>
      </c>
      <c r="G6" s="12">
        <f t="shared" si="0"/>
        <v>0.26527777777777778</v>
      </c>
      <c r="H6" s="9">
        <f t="shared" si="1"/>
        <v>320</v>
      </c>
      <c r="I6" s="13" t="s">
        <v>8</v>
      </c>
      <c r="J6" s="13" t="s">
        <v>8</v>
      </c>
      <c r="K6" s="13" t="s">
        <v>8</v>
      </c>
      <c r="L6" s="13" t="s">
        <v>8</v>
      </c>
      <c r="M6" s="14" t="s">
        <v>20</v>
      </c>
      <c r="N6" s="14"/>
      <c r="O6" s="13" t="s">
        <v>8</v>
      </c>
      <c r="P6" s="13" t="s">
        <v>8</v>
      </c>
    </row>
    <row r="7" spans="1:16" x14ac:dyDescent="0.25">
      <c r="A7" s="9">
        <v>5</v>
      </c>
      <c r="B7" s="9" t="s">
        <v>18</v>
      </c>
      <c r="C7" s="10" t="s">
        <v>30</v>
      </c>
      <c r="D7" s="15"/>
      <c r="E7" s="9" t="s">
        <v>22</v>
      </c>
      <c r="F7" s="12">
        <v>0.74722222222222223</v>
      </c>
      <c r="G7" s="12">
        <f t="shared" si="0"/>
        <v>0.26805555555555555</v>
      </c>
      <c r="H7" s="9">
        <f t="shared" si="1"/>
        <v>320</v>
      </c>
      <c r="I7" s="13" t="s">
        <v>8</v>
      </c>
      <c r="J7" s="13" t="s">
        <v>8</v>
      </c>
      <c r="K7" s="13" t="s">
        <v>8</v>
      </c>
      <c r="L7" s="13" t="s">
        <v>8</v>
      </c>
      <c r="M7" s="14" t="s">
        <v>20</v>
      </c>
      <c r="N7" s="13">
        <v>0.67986111111111114</v>
      </c>
      <c r="O7" s="13" t="s">
        <v>8</v>
      </c>
      <c r="P7" s="13" t="s">
        <v>8</v>
      </c>
    </row>
    <row r="8" spans="1:16" x14ac:dyDescent="0.25">
      <c r="A8" s="9">
        <v>5</v>
      </c>
      <c r="B8" s="9"/>
      <c r="C8" s="10" t="s">
        <v>31</v>
      </c>
      <c r="D8" s="11"/>
      <c r="E8" s="9" t="s">
        <v>22</v>
      </c>
      <c r="F8" s="12">
        <v>0.74722222222222223</v>
      </c>
      <c r="G8" s="12">
        <f t="shared" si="0"/>
        <v>0.26805555555555555</v>
      </c>
      <c r="H8" s="9">
        <f t="shared" si="1"/>
        <v>320</v>
      </c>
      <c r="I8" s="13">
        <v>0.5083333333333333</v>
      </c>
      <c r="J8" s="13">
        <v>0.73055555555555562</v>
      </c>
      <c r="K8" s="13">
        <v>0.6381944444444444</v>
      </c>
      <c r="L8" s="13">
        <v>0.5444444444444444</v>
      </c>
      <c r="M8" s="14" t="s">
        <v>20</v>
      </c>
      <c r="N8" s="13"/>
      <c r="O8" s="13">
        <v>0.7090277777777777</v>
      </c>
      <c r="P8" s="13">
        <v>0.61805555555555558</v>
      </c>
    </row>
    <row r="9" spans="1:16" x14ac:dyDescent="0.25">
      <c r="A9" s="9">
        <v>5</v>
      </c>
      <c r="B9" s="9"/>
      <c r="C9" s="10" t="s">
        <v>25</v>
      </c>
      <c r="D9" s="11" t="s">
        <v>26</v>
      </c>
      <c r="E9" s="9" t="s">
        <v>22</v>
      </c>
      <c r="F9" s="12">
        <v>0.74722222222222223</v>
      </c>
      <c r="G9" s="12">
        <f>F9-$H$1</f>
        <v>0.26805555555555555</v>
      </c>
      <c r="H9" s="9">
        <f t="shared" si="1"/>
        <v>320</v>
      </c>
      <c r="I9" s="13">
        <v>0.51180555555555551</v>
      </c>
      <c r="J9" s="13">
        <v>0.73055555555555562</v>
      </c>
      <c r="K9" s="13">
        <v>0.63680555555555551</v>
      </c>
      <c r="L9" s="13">
        <v>0.53055555555555556</v>
      </c>
      <c r="M9" s="14" t="s">
        <v>20</v>
      </c>
      <c r="N9" s="14"/>
      <c r="O9" s="13">
        <v>0.7090277777777777</v>
      </c>
      <c r="P9" s="13">
        <v>0.6166666666666667</v>
      </c>
    </row>
    <row r="10" spans="1:16" x14ac:dyDescent="0.25">
      <c r="A10" s="9">
        <v>8</v>
      </c>
      <c r="B10" s="9" t="s">
        <v>68</v>
      </c>
      <c r="C10" s="10" t="s">
        <v>24</v>
      </c>
      <c r="D10" s="16"/>
      <c r="E10" s="9" t="s">
        <v>22</v>
      </c>
      <c r="F10" s="12">
        <v>0.74791666666666667</v>
      </c>
      <c r="G10" s="12">
        <f t="shared" si="0"/>
        <v>0.26874999999999999</v>
      </c>
      <c r="H10" s="9">
        <f t="shared" si="1"/>
        <v>320</v>
      </c>
      <c r="I10" s="13" t="s">
        <v>8</v>
      </c>
      <c r="J10" s="13" t="s">
        <v>8</v>
      </c>
      <c r="K10" s="13" t="s">
        <v>8</v>
      </c>
      <c r="L10" s="13" t="s">
        <v>8</v>
      </c>
      <c r="M10" s="14" t="s">
        <v>20</v>
      </c>
      <c r="N10" s="14"/>
      <c r="O10" s="13" t="s">
        <v>8</v>
      </c>
      <c r="P10" s="13" t="s">
        <v>8</v>
      </c>
    </row>
    <row r="11" spans="1:16" x14ac:dyDescent="0.25">
      <c r="A11" s="9">
        <v>8</v>
      </c>
      <c r="B11" s="9"/>
      <c r="C11" s="10" t="s">
        <v>32</v>
      </c>
      <c r="D11" s="16"/>
      <c r="E11" s="9" t="s">
        <v>22</v>
      </c>
      <c r="F11" s="12">
        <v>0.74791666666666667</v>
      </c>
      <c r="G11" s="12">
        <f t="shared" si="0"/>
        <v>0.26874999999999999</v>
      </c>
      <c r="H11" s="9">
        <f t="shared" si="1"/>
        <v>320</v>
      </c>
      <c r="I11" s="13">
        <v>0.50902777777777775</v>
      </c>
      <c r="J11" s="13">
        <v>0.72916666666666663</v>
      </c>
      <c r="K11" s="13">
        <v>0.67222222222222217</v>
      </c>
      <c r="L11" s="13">
        <v>0.52777777777777779</v>
      </c>
      <c r="M11" s="14" t="s">
        <v>20</v>
      </c>
      <c r="N11" s="14"/>
      <c r="O11" s="13">
        <v>0.69791666666666663</v>
      </c>
      <c r="P11" s="13">
        <v>0.64861111111111114</v>
      </c>
    </row>
    <row r="12" spans="1:16" x14ac:dyDescent="0.25">
      <c r="A12" s="9">
        <v>10</v>
      </c>
      <c r="B12" s="9"/>
      <c r="C12" s="10" t="s">
        <v>33</v>
      </c>
      <c r="D12" s="11"/>
      <c r="E12" s="9" t="s">
        <v>22</v>
      </c>
      <c r="F12" s="12">
        <v>0.77083333333333337</v>
      </c>
      <c r="G12" s="12">
        <f t="shared" si="0"/>
        <v>0.29166666666666669</v>
      </c>
      <c r="H12" s="9">
        <f t="shared" si="1"/>
        <v>320</v>
      </c>
      <c r="I12" s="13" t="s">
        <v>8</v>
      </c>
      <c r="J12" s="13" t="s">
        <v>8</v>
      </c>
      <c r="K12" s="13" t="s">
        <v>8</v>
      </c>
      <c r="L12" s="13" t="s">
        <v>8</v>
      </c>
      <c r="M12" s="14" t="s">
        <v>20</v>
      </c>
      <c r="N12" s="14"/>
      <c r="O12" s="13" t="s">
        <v>8</v>
      </c>
      <c r="P12" s="13" t="s">
        <v>8</v>
      </c>
    </row>
    <row r="13" spans="1:16" x14ac:dyDescent="0.25">
      <c r="A13" s="9">
        <v>11</v>
      </c>
      <c r="B13" s="9"/>
      <c r="C13" s="10" t="s">
        <v>34</v>
      </c>
      <c r="D13" s="2" t="s">
        <v>37</v>
      </c>
      <c r="E13" s="9" t="s">
        <v>22</v>
      </c>
      <c r="F13" s="12">
        <v>0.79652777777777783</v>
      </c>
      <c r="G13" s="12">
        <f t="shared" si="0"/>
        <v>0.31736111111111115</v>
      </c>
      <c r="H13" s="9">
        <f t="shared" si="1"/>
        <v>320</v>
      </c>
      <c r="I13" s="13" t="s">
        <v>8</v>
      </c>
      <c r="J13" s="13" t="s">
        <v>8</v>
      </c>
      <c r="K13" s="13" t="s">
        <v>8</v>
      </c>
      <c r="L13" s="13" t="s">
        <v>8</v>
      </c>
      <c r="M13" s="14" t="s">
        <v>20</v>
      </c>
      <c r="N13" s="14"/>
      <c r="O13" s="13" t="s">
        <v>8</v>
      </c>
      <c r="P13" s="13" t="s">
        <v>8</v>
      </c>
    </row>
    <row r="14" spans="1:16" x14ac:dyDescent="0.25">
      <c r="A14" s="9">
        <v>11</v>
      </c>
      <c r="B14" s="9" t="s">
        <v>69</v>
      </c>
      <c r="C14" s="10" t="s">
        <v>35</v>
      </c>
      <c r="D14" s="11" t="s">
        <v>37</v>
      </c>
      <c r="E14" s="9" t="s">
        <v>22</v>
      </c>
      <c r="F14" s="12">
        <v>0.79652777777777783</v>
      </c>
      <c r="G14" s="12">
        <f t="shared" si="0"/>
        <v>0.31736111111111115</v>
      </c>
      <c r="H14" s="9">
        <f t="shared" si="1"/>
        <v>320</v>
      </c>
      <c r="I14" s="13" t="s">
        <v>8</v>
      </c>
      <c r="J14" s="13" t="s">
        <v>8</v>
      </c>
      <c r="K14" s="13" t="s">
        <v>8</v>
      </c>
      <c r="L14" s="13" t="s">
        <v>8</v>
      </c>
      <c r="M14" s="14" t="s">
        <v>20</v>
      </c>
      <c r="N14" s="14"/>
      <c r="O14" s="13" t="s">
        <v>8</v>
      </c>
      <c r="P14" s="13" t="s">
        <v>8</v>
      </c>
    </row>
    <row r="15" spans="1:16" x14ac:dyDescent="0.25">
      <c r="A15" s="9">
        <v>11</v>
      </c>
      <c r="B15" s="9" t="s">
        <v>69</v>
      </c>
      <c r="C15" s="10" t="s">
        <v>36</v>
      </c>
      <c r="D15" s="11" t="s">
        <v>37</v>
      </c>
      <c r="E15" s="9" t="s">
        <v>22</v>
      </c>
      <c r="F15" s="12">
        <v>0.79652777777777783</v>
      </c>
      <c r="G15" s="12">
        <f t="shared" si="0"/>
        <v>0.31736111111111115</v>
      </c>
      <c r="H15" s="9">
        <f t="shared" si="1"/>
        <v>320</v>
      </c>
      <c r="I15" s="13" t="s">
        <v>8</v>
      </c>
      <c r="J15" s="13" t="s">
        <v>8</v>
      </c>
      <c r="K15" s="13" t="s">
        <v>8</v>
      </c>
      <c r="L15" s="13" t="s">
        <v>8</v>
      </c>
      <c r="M15" s="14" t="s">
        <v>20</v>
      </c>
      <c r="N15" s="14"/>
      <c r="O15" s="13" t="s">
        <v>8</v>
      </c>
      <c r="P15" s="13" t="s">
        <v>8</v>
      </c>
    </row>
    <row r="16" spans="1:16" x14ac:dyDescent="0.25">
      <c r="A16" s="9">
        <v>14</v>
      </c>
      <c r="B16" s="9"/>
      <c r="C16" s="10" t="s">
        <v>38</v>
      </c>
      <c r="D16" s="1"/>
      <c r="E16" s="9" t="s">
        <v>22</v>
      </c>
      <c r="F16" s="12">
        <v>0.79791666666666661</v>
      </c>
      <c r="G16" s="12">
        <f t="shared" si="0"/>
        <v>0.31874999999999992</v>
      </c>
      <c r="H16" s="9">
        <f t="shared" si="1"/>
        <v>320</v>
      </c>
      <c r="I16" s="13" t="s">
        <v>8</v>
      </c>
      <c r="J16" s="13" t="s">
        <v>8</v>
      </c>
      <c r="K16" s="13" t="s">
        <v>8</v>
      </c>
      <c r="L16" s="13" t="s">
        <v>8</v>
      </c>
      <c r="M16" s="14" t="s">
        <v>20</v>
      </c>
      <c r="N16" s="14"/>
      <c r="O16" s="13" t="s">
        <v>8</v>
      </c>
      <c r="P16" s="13" t="s">
        <v>8</v>
      </c>
    </row>
    <row r="17" spans="1:16" x14ac:dyDescent="0.25">
      <c r="A17" s="9">
        <v>14</v>
      </c>
      <c r="B17" s="9"/>
      <c r="C17" s="10" t="s">
        <v>39</v>
      </c>
      <c r="D17" s="11"/>
      <c r="E17" s="9" t="s">
        <v>22</v>
      </c>
      <c r="F17" s="12">
        <v>0.79791666666666661</v>
      </c>
      <c r="G17" s="12">
        <f t="shared" si="0"/>
        <v>0.31874999999999992</v>
      </c>
      <c r="H17" s="9">
        <f t="shared" si="1"/>
        <v>320</v>
      </c>
      <c r="I17" s="13" t="s">
        <v>8</v>
      </c>
      <c r="J17" s="13" t="s">
        <v>8</v>
      </c>
      <c r="K17" s="13" t="s">
        <v>8</v>
      </c>
      <c r="L17" s="13" t="s">
        <v>8</v>
      </c>
      <c r="M17" s="14" t="s">
        <v>20</v>
      </c>
      <c r="N17" s="14"/>
      <c r="O17" s="13" t="s">
        <v>8</v>
      </c>
      <c r="P17" s="13" t="s">
        <v>8</v>
      </c>
    </row>
    <row r="18" spans="1:16" x14ac:dyDescent="0.25">
      <c r="A18" s="9">
        <v>16</v>
      </c>
      <c r="B18" s="9"/>
      <c r="C18" s="10" t="s">
        <v>40</v>
      </c>
      <c r="D18" s="11"/>
      <c r="E18" s="9" t="s">
        <v>22</v>
      </c>
      <c r="F18" s="12">
        <v>0.7993055555555556</v>
      </c>
      <c r="G18" s="12">
        <f t="shared" si="0"/>
        <v>0.32013888888888892</v>
      </c>
      <c r="H18" s="9">
        <f t="shared" si="1"/>
        <v>320</v>
      </c>
      <c r="I18" s="13" t="s">
        <v>8</v>
      </c>
      <c r="J18" s="13" t="s">
        <v>8</v>
      </c>
      <c r="K18" s="13" t="s">
        <v>8</v>
      </c>
      <c r="L18" s="13" t="s">
        <v>8</v>
      </c>
      <c r="M18" s="14" t="s">
        <v>20</v>
      </c>
      <c r="N18" s="14"/>
      <c r="O18" s="13" t="s">
        <v>8</v>
      </c>
      <c r="P18" s="13" t="s">
        <v>8</v>
      </c>
    </row>
    <row r="19" spans="1:16" x14ac:dyDescent="0.25">
      <c r="A19" s="9">
        <v>17</v>
      </c>
      <c r="B19" s="9" t="s">
        <v>70</v>
      </c>
      <c r="C19" s="10" t="s">
        <v>44</v>
      </c>
      <c r="D19" s="2"/>
      <c r="E19" s="9" t="s">
        <v>22</v>
      </c>
      <c r="F19" s="12">
        <v>0.84375</v>
      </c>
      <c r="G19" s="12">
        <f>F19-$H$1</f>
        <v>0.36458333333333331</v>
      </c>
      <c r="H19" s="9">
        <f>6*30+14*10-45</f>
        <v>275</v>
      </c>
      <c r="I19" s="13" t="s">
        <v>8</v>
      </c>
      <c r="J19" s="13" t="s">
        <v>8</v>
      </c>
      <c r="K19" s="13" t="s">
        <v>8</v>
      </c>
      <c r="L19" s="13" t="s">
        <v>8</v>
      </c>
      <c r="M19" s="14" t="s">
        <v>20</v>
      </c>
      <c r="N19" s="14"/>
      <c r="O19" s="13" t="s">
        <v>8</v>
      </c>
      <c r="P19" s="13" t="s">
        <v>8</v>
      </c>
    </row>
    <row r="20" spans="1:16" x14ac:dyDescent="0.25">
      <c r="A20" s="9">
        <v>17</v>
      </c>
      <c r="B20" s="9"/>
      <c r="C20" s="10" t="s">
        <v>45</v>
      </c>
      <c r="D20" s="15"/>
      <c r="E20" s="9" t="s">
        <v>22</v>
      </c>
      <c r="F20" s="12">
        <v>0.84375</v>
      </c>
      <c r="G20" s="12">
        <f>F20-$H$1</f>
        <v>0.36458333333333331</v>
      </c>
      <c r="H20" s="9">
        <f>6*30+14*10-45</f>
        <v>275</v>
      </c>
      <c r="I20" s="13" t="s">
        <v>8</v>
      </c>
      <c r="J20" s="13" t="s">
        <v>8</v>
      </c>
      <c r="K20" s="13" t="s">
        <v>8</v>
      </c>
      <c r="L20" s="13" t="s">
        <v>8</v>
      </c>
      <c r="M20" s="14" t="s">
        <v>20</v>
      </c>
      <c r="N20" s="14"/>
      <c r="O20" s="13" t="s">
        <v>8</v>
      </c>
      <c r="P20" s="13" t="s">
        <v>8</v>
      </c>
    </row>
    <row r="21" spans="1:16" x14ac:dyDescent="0.25">
      <c r="A21" s="9">
        <v>19</v>
      </c>
      <c r="B21" s="9" t="s">
        <v>71</v>
      </c>
      <c r="C21" s="10" t="s">
        <v>46</v>
      </c>
      <c r="D21" s="2"/>
      <c r="E21" s="9" t="s">
        <v>22</v>
      </c>
      <c r="F21" s="12">
        <v>0.84513888888888899</v>
      </c>
      <c r="G21" s="12">
        <f>F21-$H$1</f>
        <v>0.36597222222222231</v>
      </c>
      <c r="H21" s="9">
        <f>6*30+14*10-47</f>
        <v>273</v>
      </c>
      <c r="I21" s="13" t="s">
        <v>8</v>
      </c>
      <c r="J21" s="13" t="s">
        <v>8</v>
      </c>
      <c r="K21" s="13" t="s">
        <v>8</v>
      </c>
      <c r="L21" s="13" t="s">
        <v>8</v>
      </c>
      <c r="M21" s="14" t="s">
        <v>20</v>
      </c>
      <c r="N21" s="14"/>
      <c r="O21" s="13" t="s">
        <v>8</v>
      </c>
      <c r="P21" s="13" t="s">
        <v>8</v>
      </c>
    </row>
    <row r="22" spans="1:16" x14ac:dyDescent="0.25">
      <c r="A22" s="9">
        <v>20</v>
      </c>
      <c r="B22" s="9" t="s">
        <v>72</v>
      </c>
      <c r="C22" s="10" t="s">
        <v>42</v>
      </c>
      <c r="D22" s="16" t="s">
        <v>41</v>
      </c>
      <c r="E22" s="9" t="s">
        <v>22</v>
      </c>
      <c r="F22" s="12">
        <v>0.80347222222222225</v>
      </c>
      <c r="G22" s="12">
        <f t="shared" si="0"/>
        <v>0.32430555555555557</v>
      </c>
      <c r="H22" s="9">
        <f>6*30+6*10</f>
        <v>240</v>
      </c>
      <c r="I22" s="13" t="s">
        <v>8</v>
      </c>
      <c r="J22" s="13" t="s">
        <v>8</v>
      </c>
      <c r="K22" s="13" t="s">
        <v>8</v>
      </c>
      <c r="L22" s="13" t="s">
        <v>8</v>
      </c>
      <c r="M22" s="14" t="s">
        <v>56</v>
      </c>
      <c r="N22" s="14"/>
      <c r="O22" s="13" t="s">
        <v>8</v>
      </c>
      <c r="P22" s="13" t="s">
        <v>8</v>
      </c>
    </row>
    <row r="23" spans="1:16" x14ac:dyDescent="0.25">
      <c r="A23" s="9">
        <v>20</v>
      </c>
      <c r="B23" s="9"/>
      <c r="C23" s="10" t="s">
        <v>43</v>
      </c>
      <c r="D23" s="16" t="s">
        <v>41</v>
      </c>
      <c r="E23" s="9" t="s">
        <v>22</v>
      </c>
      <c r="F23" s="12">
        <v>0.80347222222222225</v>
      </c>
      <c r="G23" s="12">
        <f t="shared" si="0"/>
        <v>0.32430555555555557</v>
      </c>
      <c r="H23" s="9">
        <f>6*30+6*10</f>
        <v>240</v>
      </c>
      <c r="I23" s="13" t="s">
        <v>8</v>
      </c>
      <c r="J23" s="13" t="s">
        <v>8</v>
      </c>
      <c r="K23" s="13" t="s">
        <v>8</v>
      </c>
      <c r="L23" s="13" t="s">
        <v>8</v>
      </c>
      <c r="M23" s="14" t="s">
        <v>56</v>
      </c>
      <c r="N23" s="14"/>
      <c r="O23" s="13" t="s">
        <v>8</v>
      </c>
      <c r="P23" s="13" t="s">
        <v>8</v>
      </c>
    </row>
    <row r="24" spans="1:16" x14ac:dyDescent="0.25">
      <c r="A24" s="9">
        <v>22</v>
      </c>
      <c r="B24" s="9"/>
      <c r="C24" s="10" t="s">
        <v>63</v>
      </c>
      <c r="D24" s="16" t="s">
        <v>62</v>
      </c>
      <c r="E24" s="9" t="s">
        <v>67</v>
      </c>
      <c r="F24" s="12"/>
      <c r="G24" s="12"/>
      <c r="H24" s="9">
        <f>2*30+10*10</f>
        <v>160</v>
      </c>
      <c r="I24" s="13" t="s">
        <v>8</v>
      </c>
      <c r="J24" s="13"/>
      <c r="K24" s="13"/>
      <c r="L24" s="13" t="s">
        <v>8</v>
      </c>
      <c r="M24" s="14" t="s">
        <v>66</v>
      </c>
      <c r="N24" s="14"/>
      <c r="O24" s="13"/>
      <c r="P24" s="13"/>
    </row>
    <row r="25" spans="1:16" x14ac:dyDescent="0.25">
      <c r="A25" s="9">
        <v>22</v>
      </c>
      <c r="B25" s="9"/>
      <c r="C25" s="10" t="s">
        <v>64</v>
      </c>
      <c r="D25" s="16" t="s">
        <v>62</v>
      </c>
      <c r="E25" s="9" t="s">
        <v>67</v>
      </c>
      <c r="F25" s="12"/>
      <c r="G25" s="12"/>
      <c r="H25" s="9">
        <f>2*30+10*10</f>
        <v>160</v>
      </c>
      <c r="I25" s="13" t="s">
        <v>8</v>
      </c>
      <c r="J25" s="13"/>
      <c r="K25" s="13"/>
      <c r="L25" s="13" t="s">
        <v>8</v>
      </c>
      <c r="M25" s="14" t="s">
        <v>66</v>
      </c>
      <c r="N25" s="14"/>
      <c r="O25" s="13"/>
      <c r="P25" s="13"/>
    </row>
    <row r="26" spans="1:16" x14ac:dyDescent="0.25">
      <c r="A26" s="9">
        <v>22</v>
      </c>
      <c r="B26" s="9" t="s">
        <v>73</v>
      </c>
      <c r="C26" s="10" t="s">
        <v>65</v>
      </c>
      <c r="D26" s="16" t="s">
        <v>62</v>
      </c>
      <c r="E26" s="9" t="s">
        <v>67</v>
      </c>
      <c r="F26" s="12"/>
      <c r="G26" s="12"/>
      <c r="H26" s="9">
        <f>2*30+10*10</f>
        <v>160</v>
      </c>
      <c r="I26" s="13" t="s">
        <v>8</v>
      </c>
      <c r="J26" s="13"/>
      <c r="K26" s="13"/>
      <c r="L26" s="13" t="s">
        <v>8</v>
      </c>
      <c r="M26" s="14" t="s">
        <v>66</v>
      </c>
      <c r="N26" s="14"/>
      <c r="O26" s="13"/>
      <c r="P26" s="13"/>
    </row>
    <row r="27" spans="1:16" x14ac:dyDescent="0.25">
      <c r="A27" s="9">
        <v>25</v>
      </c>
      <c r="B27" s="9"/>
      <c r="C27" s="10" t="s">
        <v>58</v>
      </c>
      <c r="D27" s="16" t="s">
        <v>60</v>
      </c>
      <c r="E27" s="9" t="s">
        <v>61</v>
      </c>
      <c r="F27" s="12">
        <v>0.73472222222222217</v>
      </c>
      <c r="G27" s="12">
        <f t="shared" si="0"/>
        <v>0.25555555555555548</v>
      </c>
      <c r="H27" s="9">
        <f>30+6*10</f>
        <v>90</v>
      </c>
      <c r="I27" s="13" t="s">
        <v>8</v>
      </c>
      <c r="J27" s="13" t="s">
        <v>8</v>
      </c>
      <c r="K27" s="13"/>
      <c r="L27" s="13" t="s">
        <v>8</v>
      </c>
      <c r="M27" s="14" t="s">
        <v>56</v>
      </c>
      <c r="N27" s="14"/>
      <c r="O27" s="13"/>
      <c r="P27" s="13"/>
    </row>
    <row r="28" spans="1:16" x14ac:dyDescent="0.25">
      <c r="A28" s="9">
        <v>25</v>
      </c>
      <c r="B28" s="9"/>
      <c r="C28" s="10" t="s">
        <v>59</v>
      </c>
      <c r="D28" s="16" t="s">
        <v>60</v>
      </c>
      <c r="E28" s="9" t="s">
        <v>61</v>
      </c>
      <c r="F28" s="12">
        <v>0.73472222222222217</v>
      </c>
      <c r="G28" s="12">
        <f t="shared" si="0"/>
        <v>0.25555555555555548</v>
      </c>
      <c r="H28" s="9">
        <f>30+6*10</f>
        <v>90</v>
      </c>
      <c r="I28" s="13" t="s">
        <v>8</v>
      </c>
      <c r="J28" s="13" t="s">
        <v>8</v>
      </c>
      <c r="K28" s="13"/>
      <c r="L28" s="13" t="s">
        <v>8</v>
      </c>
      <c r="M28" s="14" t="s">
        <v>56</v>
      </c>
      <c r="N28" s="14"/>
      <c r="O28" s="13"/>
      <c r="P28" s="13"/>
    </row>
    <row r="29" spans="1:16" x14ac:dyDescent="0.25">
      <c r="A29" s="9">
        <v>27</v>
      </c>
      <c r="B29" s="9"/>
      <c r="C29" s="10" t="s">
        <v>47</v>
      </c>
      <c r="D29" s="2"/>
      <c r="E29" s="9">
        <v>5</v>
      </c>
      <c r="F29" s="12"/>
      <c r="G29" s="12"/>
      <c r="H29" s="9"/>
      <c r="I29" s="13"/>
      <c r="J29" s="13" t="s">
        <v>8</v>
      </c>
      <c r="K29" s="13" t="s">
        <v>8</v>
      </c>
      <c r="L29" s="13" t="s">
        <v>8</v>
      </c>
      <c r="M29" s="14"/>
      <c r="N29" s="14"/>
      <c r="O29" s="13" t="s">
        <v>8</v>
      </c>
      <c r="P29" s="13" t="s">
        <v>8</v>
      </c>
    </row>
    <row r="30" spans="1:16" x14ac:dyDescent="0.25">
      <c r="A30" s="9">
        <v>27</v>
      </c>
      <c r="B30" s="9"/>
      <c r="C30" s="10" t="s">
        <v>48</v>
      </c>
      <c r="D30" s="11"/>
      <c r="E30" s="9">
        <v>5</v>
      </c>
      <c r="F30" s="12"/>
      <c r="G30" s="12"/>
      <c r="H30" s="9"/>
      <c r="I30" s="13"/>
      <c r="J30" s="13" t="s">
        <v>8</v>
      </c>
      <c r="K30" s="13" t="s">
        <v>8</v>
      </c>
      <c r="L30" s="13" t="s">
        <v>8</v>
      </c>
      <c r="M30" s="14"/>
      <c r="N30" s="14"/>
      <c r="O30" s="13" t="s">
        <v>8</v>
      </c>
      <c r="P30" s="13" t="s">
        <v>8</v>
      </c>
    </row>
    <row r="31" spans="1:16" x14ac:dyDescent="0.25">
      <c r="A31" s="9">
        <v>27</v>
      </c>
      <c r="B31" s="9" t="s">
        <v>74</v>
      </c>
      <c r="C31" s="10" t="s">
        <v>49</v>
      </c>
      <c r="D31" s="2"/>
      <c r="E31" s="9">
        <v>5</v>
      </c>
      <c r="F31" s="12"/>
      <c r="G31" s="12"/>
      <c r="H31" s="9"/>
      <c r="I31" s="13"/>
      <c r="J31" s="13" t="s">
        <v>8</v>
      </c>
      <c r="K31" s="13" t="s">
        <v>8</v>
      </c>
      <c r="L31" s="13" t="s">
        <v>8</v>
      </c>
      <c r="M31" s="14"/>
      <c r="N31" s="14"/>
      <c r="O31" s="13" t="s">
        <v>8</v>
      </c>
      <c r="P31" s="13" t="s">
        <v>8</v>
      </c>
    </row>
    <row r="32" spans="1:16" x14ac:dyDescent="0.25">
      <c r="A32" s="9">
        <v>27</v>
      </c>
      <c r="B32" s="9"/>
      <c r="C32" s="10" t="s">
        <v>50</v>
      </c>
      <c r="D32" s="2"/>
      <c r="E32" s="9">
        <v>5</v>
      </c>
      <c r="F32" s="12"/>
      <c r="G32" s="12"/>
      <c r="H32" s="9"/>
      <c r="I32" s="13"/>
      <c r="J32" s="13" t="s">
        <v>8</v>
      </c>
      <c r="K32" s="13" t="s">
        <v>8</v>
      </c>
      <c r="L32" s="13" t="s">
        <v>8</v>
      </c>
      <c r="M32" s="14"/>
      <c r="N32" s="14"/>
      <c r="O32" s="13" t="s">
        <v>8</v>
      </c>
      <c r="P32" s="13" t="s">
        <v>8</v>
      </c>
    </row>
    <row r="33" spans="1:16" x14ac:dyDescent="0.25">
      <c r="A33" s="9">
        <v>31</v>
      </c>
      <c r="B33" s="9"/>
      <c r="C33" s="10" t="s">
        <v>52</v>
      </c>
      <c r="D33" s="2" t="s">
        <v>57</v>
      </c>
      <c r="E33" s="9"/>
      <c r="F33" s="12"/>
      <c r="G33" s="12"/>
      <c r="H33" s="9"/>
      <c r="I33" s="13"/>
      <c r="J33" s="13"/>
      <c r="K33" s="13"/>
      <c r="L33" s="13"/>
      <c r="M33" s="14"/>
      <c r="N33" s="14"/>
      <c r="O33" s="13"/>
      <c r="P33" s="13"/>
    </row>
    <row r="34" spans="1:16" x14ac:dyDescent="0.25">
      <c r="A34" s="9">
        <v>31</v>
      </c>
      <c r="B34" s="9" t="s">
        <v>75</v>
      </c>
      <c r="C34" s="10" t="s">
        <v>51</v>
      </c>
      <c r="D34" s="2" t="s">
        <v>57</v>
      </c>
      <c r="E34" s="9"/>
      <c r="F34" s="12"/>
      <c r="G34" s="12"/>
      <c r="H34" s="9"/>
      <c r="I34" s="13"/>
      <c r="J34" s="13"/>
      <c r="K34" s="13"/>
      <c r="L34" s="13"/>
      <c r="M34" s="14"/>
      <c r="N34" s="14"/>
      <c r="O34" s="13"/>
      <c r="P34" s="13"/>
    </row>
    <row r="35" spans="1:16" x14ac:dyDescent="0.25">
      <c r="A35" s="9">
        <v>33</v>
      </c>
      <c r="B35" s="9"/>
      <c r="C35" s="10" t="s">
        <v>53</v>
      </c>
      <c r="D35" s="2"/>
      <c r="E35" s="9"/>
      <c r="F35" s="12"/>
      <c r="G35" s="12"/>
      <c r="H35" s="9"/>
      <c r="I35" s="13"/>
      <c r="J35" s="13"/>
      <c r="K35" s="13"/>
      <c r="L35" s="13"/>
      <c r="M35" s="14"/>
      <c r="N35" s="14"/>
      <c r="O35" s="13"/>
      <c r="P35" s="13"/>
    </row>
    <row r="36" spans="1:16" x14ac:dyDescent="0.25">
      <c r="A36" s="9">
        <v>33</v>
      </c>
      <c r="B36" s="9"/>
      <c r="C36" s="10" t="s">
        <v>54</v>
      </c>
      <c r="D36" s="11"/>
      <c r="E36" s="9"/>
      <c r="F36" s="12"/>
      <c r="G36" s="12"/>
      <c r="H36" s="9"/>
      <c r="I36" s="13"/>
      <c r="J36" s="13"/>
      <c r="K36" s="13"/>
      <c r="L36" s="13"/>
      <c r="M36" s="14"/>
      <c r="N36" s="14"/>
      <c r="O36" s="13"/>
      <c r="P36" s="13"/>
    </row>
    <row r="37" spans="1:16" x14ac:dyDescent="0.25">
      <c r="A37" s="9">
        <v>33</v>
      </c>
      <c r="B37" s="9"/>
      <c r="C37" s="10" t="s">
        <v>55</v>
      </c>
      <c r="D37" s="2"/>
      <c r="E37" s="9"/>
      <c r="F37" s="12"/>
      <c r="G37" s="12"/>
      <c r="H37" s="9"/>
      <c r="I37" s="13"/>
      <c r="J37" s="13"/>
      <c r="K37" s="13"/>
      <c r="L37" s="13"/>
      <c r="M37" s="14"/>
      <c r="N37" s="14"/>
      <c r="O37" s="13"/>
      <c r="P37" s="13"/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TP25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Tomek</dc:creator>
  <cp:lastModifiedBy>Tomek</cp:lastModifiedBy>
  <cp:lastPrinted>2016-06-20T19:47:58Z</cp:lastPrinted>
  <dcterms:created xsi:type="dcterms:W3CDTF">2016-06-20T17:44:20Z</dcterms:created>
  <dcterms:modified xsi:type="dcterms:W3CDTF">2016-06-22T04:46:11Z</dcterms:modified>
</cp:coreProperties>
</file>